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6" windowHeight="12648"/>
  </bookViews>
  <sheets>
    <sheet name="Graphique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/>
  <c r="F6" i="1"/>
  <c r="G6" i="1" s="1"/>
  <c r="C11" i="1"/>
  <c r="D11" i="1"/>
  <c r="E11" i="1"/>
  <c r="F11" i="1"/>
</calcChain>
</file>

<file path=xl/comments1.xml><?xml version="1.0" encoding="utf-8"?>
<comments xmlns="http://schemas.openxmlformats.org/spreadsheetml/2006/main">
  <authors>
    <author>Auteur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 xml:space="preserve">DESTANNE DE BERNIS Xavier
</t>
        </r>
        <r>
          <rPr>
            <sz val="9"/>
            <color indexed="81"/>
            <rFont val="Tahoma"/>
            <family val="2"/>
          </rPr>
          <t>Hors PE : source, IP 2003 &amp; estimations annuelles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source : IP2003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Y compris les contrats aidés</t>
        </r>
      </text>
    </comment>
  </commentList>
</comments>
</file>

<file path=xl/sharedStrings.xml><?xml version="1.0" encoding="utf-8"?>
<sst xmlns="http://schemas.openxmlformats.org/spreadsheetml/2006/main" count="26" uniqueCount="24">
  <si>
    <t xml:space="preserve">50 ans ou plus </t>
  </si>
  <si>
    <t>35-49 ans</t>
  </si>
  <si>
    <t>25-34 ans</t>
  </si>
  <si>
    <t xml:space="preserve">15-24 ans </t>
  </si>
  <si>
    <t>Temps partiel</t>
  </si>
  <si>
    <t>indeterminé</t>
  </si>
  <si>
    <t>//</t>
  </si>
  <si>
    <t>Catégorie C</t>
  </si>
  <si>
    <t xml:space="preserve">Catégorie B </t>
  </si>
  <si>
    <t xml:space="preserve">Catégorie A </t>
  </si>
  <si>
    <t xml:space="preserve">% de femmes </t>
  </si>
  <si>
    <t xml:space="preserve">En % de l'emploi salarié </t>
  </si>
  <si>
    <t>Secteur privé</t>
  </si>
  <si>
    <t>FP</t>
  </si>
  <si>
    <t>FPH</t>
  </si>
  <si>
    <t>FPT</t>
  </si>
  <si>
    <t>FPE</t>
  </si>
  <si>
    <t>La fonction publique en 2022</t>
  </si>
  <si>
    <t>France hors Mayotte, postes principaux au 31 décembre, y compris bénéficiaires de contrats aidés.</t>
  </si>
  <si>
    <t>Champ</t>
  </si>
  <si>
    <t>Insee Première n° 2003, INSEE ; Estimations annuelles d’emploi, INSEE ; Base tous salariés 2022, Insee</t>
  </si>
  <si>
    <t xml:space="preserve">Sources </t>
  </si>
  <si>
    <t>Encadré : la Fonction publique en 2022</t>
  </si>
  <si>
    <t>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</si>
</sst>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1" xfId="1" applyNumberFormat="1" applyFont="1" applyBorder="1" applyAlignment="1" applyProtection="1">
      <alignment vertical="center"/>
    </xf>
    <xf numFmtId="164" fontId="2" fillId="0" borderId="2" xfId="1" applyNumberFormat="1" applyFont="1" applyBorder="1" applyAlignment="1" applyProtection="1">
      <alignment vertical="center" wrapText="1"/>
    </xf>
    <xf numFmtId="164" fontId="2" fillId="0" borderId="2" xfId="1" applyNumberFormat="1" applyFont="1" applyBorder="1" applyAlignment="1" applyProtection="1">
      <alignment vertical="center"/>
    </xf>
    <xf numFmtId="164" fontId="3" fillId="0" borderId="2" xfId="1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vertical="center"/>
    </xf>
    <xf numFmtId="164" fontId="2" fillId="0" borderId="4" xfId="1" applyNumberFormat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 wrapText="1"/>
    </xf>
    <xf numFmtId="164" fontId="2" fillId="0" borderId="0" xfId="1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64" fontId="2" fillId="0" borderId="6" xfId="1" applyNumberFormat="1" applyFont="1" applyBorder="1" applyAlignment="1" applyProtection="1">
      <alignment vertical="center"/>
    </xf>
    <xf numFmtId="164" fontId="2" fillId="0" borderId="7" xfId="1" applyNumberFormat="1" applyFont="1" applyBorder="1" applyAlignment="1" applyProtection="1">
      <alignment vertical="center" wrapText="1"/>
    </xf>
    <xf numFmtId="164" fontId="2" fillId="0" borderId="7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164" fontId="2" fillId="0" borderId="9" xfId="1" applyNumberFormat="1" applyFont="1" applyFill="1" applyBorder="1" applyAlignment="1" applyProtection="1">
      <alignment vertical="center"/>
    </xf>
    <xf numFmtId="164" fontId="2" fillId="0" borderId="10" xfId="1" applyNumberFormat="1" applyFont="1" applyBorder="1" applyAlignment="1" applyProtection="1">
      <alignment vertical="center" wrapText="1"/>
    </xf>
    <xf numFmtId="164" fontId="2" fillId="0" borderId="10" xfId="1" applyNumberFormat="1" applyFont="1" applyBorder="1" applyAlignment="1" applyProtection="1">
      <alignment vertical="center"/>
    </xf>
    <xf numFmtId="0" fontId="0" fillId="0" borderId="11" xfId="0" applyBorder="1"/>
    <xf numFmtId="0" fontId="0" fillId="0" borderId="1" xfId="0" applyBorder="1"/>
    <xf numFmtId="0" fontId="4" fillId="0" borderId="3" xfId="0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 applyProtection="1">
      <alignment horizontal="left" vertical="center"/>
    </xf>
    <xf numFmtId="165" fontId="0" fillId="0" borderId="0" xfId="0" applyNumberFormat="1"/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9" fontId="0" fillId="0" borderId="0" xfId="2" applyFont="1"/>
    <xf numFmtId="166" fontId="0" fillId="0" borderId="0" xfId="1" applyNumberFormat="1" applyFont="1"/>
    <xf numFmtId="164" fontId="1" fillId="0" borderId="9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1" fillId="0" borderId="2" xfId="1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0" xfId="0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/>
              <a:t>Catégories</a:t>
            </a:r>
            <a:r>
              <a:rPr lang="fr-FR" sz="1000" baseline="0"/>
              <a:t> d'âge (en %)</a:t>
            </a:r>
            <a:endParaRPr lang="fr-FR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454563492063493"/>
          <c:y val="0.18935370370370369"/>
          <c:w val="0.7700178571428572"/>
          <c:h val="0.50823611111111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1'!$B$13</c:f>
              <c:strCache>
                <c:ptCount val="1"/>
                <c:pt idx="0">
                  <c:v>15-24 ans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1'!$C$13:$G$13</c:f>
              <c:numCache>
                <c:formatCode>_-* #\ ##0_-;\-* #\ ##0_-;_-* "-"??_-;_-@_-</c:formatCode>
                <c:ptCount val="5"/>
                <c:pt idx="0">
                  <c:v>6.9</c:v>
                </c:pt>
                <c:pt idx="1">
                  <c:v>4.7</c:v>
                </c:pt>
                <c:pt idx="2">
                  <c:v>6</c:v>
                </c:pt>
                <c:pt idx="3">
                  <c:v>6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3-4227-8EEC-B2964BA70C95}"/>
            </c:ext>
          </c:extLst>
        </c:ser>
        <c:ser>
          <c:idx val="1"/>
          <c:order val="1"/>
          <c:tx>
            <c:strRef>
              <c:f>'Graphique 1'!$B$14</c:f>
              <c:strCache>
                <c:ptCount val="1"/>
                <c:pt idx="0">
                  <c:v>25-34 ans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1'!$C$14:$G$14</c:f>
              <c:numCache>
                <c:formatCode>_-* #\ ##0_-;\-* #\ ##0_-;_-* "-"??_-;_-@_-</c:formatCode>
                <c:ptCount val="5"/>
                <c:pt idx="0">
                  <c:v>19.5</c:v>
                </c:pt>
                <c:pt idx="1">
                  <c:v>14.3</c:v>
                </c:pt>
                <c:pt idx="2">
                  <c:v>24.4</c:v>
                </c:pt>
                <c:pt idx="3">
                  <c:v>18.8</c:v>
                </c:pt>
                <c:pt idx="4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3-4227-8EEC-B2964BA70C95}"/>
            </c:ext>
          </c:extLst>
        </c:ser>
        <c:ser>
          <c:idx val="2"/>
          <c:order val="2"/>
          <c:tx>
            <c:strRef>
              <c:f>'Graphique 1'!$B$15</c:f>
              <c:strCache>
                <c:ptCount val="1"/>
                <c:pt idx="0">
                  <c:v>35-49 ans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1'!$C$15:$G$15</c:f>
              <c:numCache>
                <c:formatCode>_-* #\ ##0_-;\-* #\ ##0_-;_-* "-"??_-;_-@_-</c:formatCode>
                <c:ptCount val="5"/>
                <c:pt idx="0">
                  <c:v>39.700000000000003</c:v>
                </c:pt>
                <c:pt idx="1">
                  <c:v>37.299999999999997</c:v>
                </c:pt>
                <c:pt idx="2">
                  <c:v>38</c:v>
                </c:pt>
                <c:pt idx="3">
                  <c:v>38.5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3-4227-8EEC-B2964BA70C95}"/>
            </c:ext>
          </c:extLst>
        </c:ser>
        <c:ser>
          <c:idx val="3"/>
          <c:order val="3"/>
          <c:tx>
            <c:strRef>
              <c:f>'Graphique 1'!$B$16</c:f>
              <c:strCache>
                <c:ptCount val="1"/>
                <c:pt idx="0">
                  <c:v>50 ans ou plus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1'!$C$16:$G$16</c:f>
              <c:numCache>
                <c:formatCode>_-* #\ ##0_-;\-* #\ ##0_-;_-* "-"??_-;_-@_-</c:formatCode>
                <c:ptCount val="5"/>
                <c:pt idx="0">
                  <c:v>33.9</c:v>
                </c:pt>
                <c:pt idx="1">
                  <c:v>43.7</c:v>
                </c:pt>
                <c:pt idx="2">
                  <c:v>31.6</c:v>
                </c:pt>
                <c:pt idx="3">
                  <c:v>36.799999999999997</c:v>
                </c:pt>
                <c:pt idx="4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3-4227-8EEC-B2964BA7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1540048"/>
        <c:axId val="1261530896"/>
      </c:barChart>
      <c:catAx>
        <c:axId val="12615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1530896"/>
        <c:crosses val="autoZero"/>
        <c:auto val="1"/>
        <c:lblAlgn val="ctr"/>
        <c:lblOffset val="100"/>
        <c:noMultiLvlLbl val="0"/>
      </c:catAx>
      <c:valAx>
        <c:axId val="12615308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1540048"/>
        <c:crosses val="autoZero"/>
        <c:crossBetween val="between"/>
        <c:majorUnit val="25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7631746031746029"/>
          <c:y val="0.8515379629629628"/>
          <c:w val="0.77839682539682542"/>
          <c:h val="0.1367027777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aseline="0"/>
              <a:t>Temps partiel (en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AA-43F3-A782-073060AA089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AA-43F3-A782-073060AA08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AA-43F3-A782-073060AA089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AA-43F3-A782-073060AA089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AA-43F3-A782-073060AA0893}"/>
              </c:ext>
            </c:extLst>
          </c:dPt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1'!$C$12:$G$12</c:f>
              <c:numCache>
                <c:formatCode>_-* #\ ##0_-;\-* #\ ##0_-;_-* "-"??_-;_-@_-</c:formatCode>
                <c:ptCount val="5"/>
                <c:pt idx="0">
                  <c:v>17.399999999999999</c:v>
                </c:pt>
                <c:pt idx="1">
                  <c:v>24.6</c:v>
                </c:pt>
                <c:pt idx="2">
                  <c:v>23.8</c:v>
                </c:pt>
                <c:pt idx="3">
                  <c:v>21.2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AA-43F3-A782-073060AA0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2904480"/>
        <c:axId val="1612907808"/>
      </c:barChart>
      <c:catAx>
        <c:axId val="16129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7808"/>
        <c:crosses val="autoZero"/>
        <c:auto val="1"/>
        <c:lblAlgn val="ctr"/>
        <c:lblOffset val="100"/>
        <c:noMultiLvlLbl val="0"/>
      </c:catAx>
      <c:valAx>
        <c:axId val="1612907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4480"/>
        <c:crosses val="autoZero"/>
        <c:crossBetween val="between"/>
        <c:majorUnit val="25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aseline="0"/>
              <a:t>Femmes (en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92-4AED-A142-70DE35F78F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92-4AED-A142-70DE35F78F16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92-4AED-A142-70DE35F78F16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92-4AED-A142-70DE35F78F16}"/>
              </c:ext>
            </c:extLst>
          </c:dPt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1'!$C$7:$G$7</c:f>
              <c:numCache>
                <c:formatCode>_-* #\ ##0_-;\-* #\ ##0_-;_-* "-"??_-;_-@_-</c:formatCode>
                <c:ptCount val="5"/>
                <c:pt idx="0">
                  <c:v>57.7</c:v>
                </c:pt>
                <c:pt idx="1">
                  <c:v>61.2</c:v>
                </c:pt>
                <c:pt idx="2">
                  <c:v>77.900000000000006</c:v>
                </c:pt>
                <c:pt idx="3">
                  <c:v>63.2</c:v>
                </c:pt>
                <c:pt idx="4">
                  <c:v>43.58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92-4AED-A142-70DE35F78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2904480"/>
        <c:axId val="1612907808"/>
      </c:barChart>
      <c:catAx>
        <c:axId val="16129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7808"/>
        <c:crosses val="autoZero"/>
        <c:auto val="1"/>
        <c:lblAlgn val="ctr"/>
        <c:lblOffset val="100"/>
        <c:noMultiLvlLbl val="0"/>
      </c:catAx>
      <c:valAx>
        <c:axId val="161290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4480"/>
        <c:crosses val="autoZero"/>
        <c:crossBetween val="between"/>
        <c:majorUnit val="25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aseline="0"/>
              <a:t>Catégories hiérarchiques (en %)</a:t>
            </a:r>
          </a:p>
        </c:rich>
      </c:tx>
      <c:layout>
        <c:manualLayout>
          <c:xMode val="edge"/>
          <c:yMode val="edge"/>
          <c:x val="0.18828636437245766"/>
          <c:y val="2.9890405768142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262653002520802"/>
          <c:y val="0.18840787037037038"/>
          <c:w val="0.78572252535776688"/>
          <c:h val="0.512600462962962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1'!$B$8</c:f>
              <c:strCache>
                <c:ptCount val="1"/>
                <c:pt idx="0">
                  <c:v>Catégorie A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1'!$C$8:$F$8</c:f>
              <c:numCache>
                <c:formatCode>_-* #\ ##0_-;\-* #\ ##0_-;_-* "-"??_-;_-@_-</c:formatCode>
                <c:ptCount val="4"/>
                <c:pt idx="0">
                  <c:v>55.3</c:v>
                </c:pt>
                <c:pt idx="1">
                  <c:v>12.7</c:v>
                </c:pt>
                <c:pt idx="2">
                  <c:v>43.7</c:v>
                </c:pt>
                <c:pt idx="3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D-438D-8378-174C42C2DC81}"/>
            </c:ext>
          </c:extLst>
        </c:ser>
        <c:ser>
          <c:idx val="1"/>
          <c:order val="1"/>
          <c:tx>
            <c:strRef>
              <c:f>'Graphique 1'!$B$9</c:f>
              <c:strCache>
                <c:ptCount val="1"/>
                <c:pt idx="0">
                  <c:v>Catégorie B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1'!$C$9:$F$9</c:f>
              <c:numCache>
                <c:formatCode>_-* #\ ##0_-;\-* #\ ##0_-;_-* "-"??_-;_-@_-</c:formatCode>
                <c:ptCount val="4"/>
                <c:pt idx="0">
                  <c:v>23.4</c:v>
                </c:pt>
                <c:pt idx="1">
                  <c:v>14.8</c:v>
                </c:pt>
                <c:pt idx="2">
                  <c:v>29.9</c:v>
                </c:pt>
                <c:pt idx="3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D-438D-8378-174C42C2DC81}"/>
            </c:ext>
          </c:extLst>
        </c:ser>
        <c:ser>
          <c:idx val="2"/>
          <c:order val="2"/>
          <c:tx>
            <c:strRef>
              <c:f>'Graphique 1'!$B$10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1'!$C$10:$F$10</c:f>
              <c:numCache>
                <c:formatCode>_-* #\ ##0_-;\-* #\ ##0_-;_-* "-"??_-;_-@_-</c:formatCode>
                <c:ptCount val="4"/>
                <c:pt idx="0">
                  <c:v>20</c:v>
                </c:pt>
                <c:pt idx="1">
                  <c:v>71.3</c:v>
                </c:pt>
                <c:pt idx="2">
                  <c:v>26.4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D-438D-8378-174C42C2DC81}"/>
            </c:ext>
          </c:extLst>
        </c:ser>
        <c:ser>
          <c:idx val="3"/>
          <c:order val="3"/>
          <c:tx>
            <c:strRef>
              <c:f>'Graphique 1'!$B$11</c:f>
              <c:strCache>
                <c:ptCount val="1"/>
                <c:pt idx="0">
                  <c:v>indeterminé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1'!$C$11:$F$11</c:f>
              <c:numCache>
                <c:formatCode>_-* #\ ##0_-;\-* #\ ##0_-;_-* "-"??_-;_-@_-</c:formatCode>
                <c:ptCount val="4"/>
                <c:pt idx="0">
                  <c:v>1.3000000000000114</c:v>
                </c:pt>
                <c:pt idx="1">
                  <c:v>1.2000000000000028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D-438D-8378-174C42C2D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2904480"/>
        <c:axId val="1612907808"/>
      </c:barChart>
      <c:catAx>
        <c:axId val="16129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7808"/>
        <c:crosses val="autoZero"/>
        <c:auto val="1"/>
        <c:lblAlgn val="ctr"/>
        <c:lblOffset val="100"/>
        <c:noMultiLvlLbl val="0"/>
      </c:catAx>
      <c:valAx>
        <c:axId val="1612907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4480"/>
        <c:crosses val="autoZero"/>
        <c:crossBetween val="between"/>
        <c:majorUnit val="25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766296296296295"/>
          <c:w val="0.98434737416368112"/>
          <c:h val="0.14945614115631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de l'emploi salarié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3E-4390-907B-8C2A17C6825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3E-4390-907B-8C2A17C6825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3E-4390-907B-8C2A17C68257}"/>
              </c:ext>
            </c:extLst>
          </c:dPt>
          <c:dPt>
            <c:idx val="3"/>
            <c:bubble3D val="0"/>
            <c:spPr>
              <a:pattFill prst="dkDnDiag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3E-4390-907B-8C2A17C68257}"/>
              </c:ext>
            </c:extLst>
          </c:dPt>
          <c:dLbls>
            <c:dLbl>
              <c:idx val="0"/>
              <c:layout>
                <c:manualLayout>
                  <c:x val="4.326577878121551E-3"/>
                  <c:y val="1.0417025237114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3E-4390-907B-8C2A17C68257}"/>
                </c:ext>
              </c:extLst>
            </c:dLbl>
            <c:dLbl>
              <c:idx val="1"/>
              <c:layout>
                <c:manualLayout>
                  <c:x val="6.3212933883903775E-3"/>
                  <c:y val="2.0091128818257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3E-4390-907B-8C2A17C68257}"/>
                </c:ext>
              </c:extLst>
            </c:dLbl>
            <c:dLbl>
              <c:idx val="2"/>
              <c:layout>
                <c:manualLayout>
                  <c:x val="5.9414076315699501E-4"/>
                  <c:y val="6.4078626819341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3E-4390-907B-8C2A17C68257}"/>
                </c:ext>
              </c:extLst>
            </c:dLbl>
            <c:dLbl>
              <c:idx val="3"/>
              <c:layout>
                <c:manualLayout>
                  <c:x val="6.93126856339566E-3"/>
                  <c:y val="-1.5394818197702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3E-4390-907B-8C2A17C68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('Graphique 1'!$C$5:$E$5,'Graphique 1'!$G$5)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Secteur privé</c:v>
                </c:pt>
              </c:strCache>
            </c:strRef>
          </c:cat>
          <c:val>
            <c:numRef>
              <c:f>('Graphique 1'!$C$6:$E$6,'Graphique 1'!$G$6)</c:f>
              <c:numCache>
                <c:formatCode>_-* #\ ##0_-;\-* #\ ##0_-;_-* "-"??_-;_-@_-</c:formatCode>
                <c:ptCount val="4"/>
                <c:pt idx="0">
                  <c:v>9.75</c:v>
                </c:pt>
                <c:pt idx="1">
                  <c:v>7.52</c:v>
                </c:pt>
                <c:pt idx="2">
                  <c:v>4.6500000000000004</c:v>
                </c:pt>
                <c:pt idx="3">
                  <c:v>78.08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3E-4390-907B-8C2A17C68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/>
              <a:t>Catégories</a:t>
            </a:r>
            <a:r>
              <a:rPr lang="fr-FR" sz="1000" baseline="0"/>
              <a:t> d'âge (en %)</a:t>
            </a:r>
            <a:endParaRPr lang="fr-FR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454563492063493"/>
          <c:y val="0.18935370370370369"/>
          <c:w val="0.7700178571428572"/>
          <c:h val="0.50823611111111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1'!$B$13</c:f>
              <c:strCache>
                <c:ptCount val="1"/>
                <c:pt idx="0">
                  <c:v>15-24 ans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1'!$C$13:$G$13</c:f>
              <c:numCache>
                <c:formatCode>_-* #\ ##0_-;\-* #\ ##0_-;_-* "-"??_-;_-@_-</c:formatCode>
                <c:ptCount val="5"/>
                <c:pt idx="0">
                  <c:v>6.9</c:v>
                </c:pt>
                <c:pt idx="1">
                  <c:v>4.7</c:v>
                </c:pt>
                <c:pt idx="2">
                  <c:v>6</c:v>
                </c:pt>
                <c:pt idx="3">
                  <c:v>6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D-45DB-B2C3-172084ED19F2}"/>
            </c:ext>
          </c:extLst>
        </c:ser>
        <c:ser>
          <c:idx val="1"/>
          <c:order val="1"/>
          <c:tx>
            <c:strRef>
              <c:f>'Graphique 1'!$B$14</c:f>
              <c:strCache>
                <c:ptCount val="1"/>
                <c:pt idx="0">
                  <c:v>25-34 ans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1'!$C$14:$G$14</c:f>
              <c:numCache>
                <c:formatCode>_-* #\ ##0_-;\-* #\ ##0_-;_-* "-"??_-;_-@_-</c:formatCode>
                <c:ptCount val="5"/>
                <c:pt idx="0">
                  <c:v>19.5</c:v>
                </c:pt>
                <c:pt idx="1">
                  <c:v>14.3</c:v>
                </c:pt>
                <c:pt idx="2">
                  <c:v>24.4</c:v>
                </c:pt>
                <c:pt idx="3">
                  <c:v>18.8</c:v>
                </c:pt>
                <c:pt idx="4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D-45DB-B2C3-172084ED19F2}"/>
            </c:ext>
          </c:extLst>
        </c:ser>
        <c:ser>
          <c:idx val="2"/>
          <c:order val="2"/>
          <c:tx>
            <c:strRef>
              <c:f>'Graphique 1'!$B$15</c:f>
              <c:strCache>
                <c:ptCount val="1"/>
                <c:pt idx="0">
                  <c:v>35-49 ans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1'!$C$15:$G$15</c:f>
              <c:numCache>
                <c:formatCode>_-* #\ ##0_-;\-* #\ ##0_-;_-* "-"??_-;_-@_-</c:formatCode>
                <c:ptCount val="5"/>
                <c:pt idx="0">
                  <c:v>39.700000000000003</c:v>
                </c:pt>
                <c:pt idx="1">
                  <c:v>37.299999999999997</c:v>
                </c:pt>
                <c:pt idx="2">
                  <c:v>38</c:v>
                </c:pt>
                <c:pt idx="3">
                  <c:v>38.5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D-45DB-B2C3-172084ED19F2}"/>
            </c:ext>
          </c:extLst>
        </c:ser>
        <c:ser>
          <c:idx val="3"/>
          <c:order val="3"/>
          <c:tx>
            <c:strRef>
              <c:f>'Graphique 1'!$B$16</c:f>
              <c:strCache>
                <c:ptCount val="1"/>
                <c:pt idx="0">
                  <c:v>50 ans ou plus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1'!$C$5:$G$5</c:f>
              <c:strCache>
                <c:ptCount val="5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  <c:pt idx="4">
                  <c:v>Secteur privé</c:v>
                </c:pt>
              </c:strCache>
            </c:strRef>
          </c:cat>
          <c:val>
            <c:numRef>
              <c:f>'Graphique 1'!$C$16:$G$16</c:f>
              <c:numCache>
                <c:formatCode>_-* #\ ##0_-;\-* #\ ##0_-;_-* "-"??_-;_-@_-</c:formatCode>
                <c:ptCount val="5"/>
                <c:pt idx="0">
                  <c:v>33.9</c:v>
                </c:pt>
                <c:pt idx="1">
                  <c:v>43.7</c:v>
                </c:pt>
                <c:pt idx="2">
                  <c:v>31.6</c:v>
                </c:pt>
                <c:pt idx="3">
                  <c:v>36.799999999999997</c:v>
                </c:pt>
                <c:pt idx="4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6D-45DB-B2C3-172084ED1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1540048"/>
        <c:axId val="1261530896"/>
      </c:barChart>
      <c:catAx>
        <c:axId val="12615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1530896"/>
        <c:crosses val="autoZero"/>
        <c:auto val="1"/>
        <c:lblAlgn val="ctr"/>
        <c:lblOffset val="100"/>
        <c:noMultiLvlLbl val="0"/>
      </c:catAx>
      <c:valAx>
        <c:axId val="12615308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1540048"/>
        <c:crosses val="autoZero"/>
        <c:crossBetween val="between"/>
        <c:majorUnit val="25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7631746031746029"/>
          <c:y val="0.8515379629629628"/>
          <c:w val="0.77839682539682542"/>
          <c:h val="0.1367027777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aseline="0"/>
              <a:t>Catégories hiérarchiques (en %)</a:t>
            </a:r>
          </a:p>
        </c:rich>
      </c:tx>
      <c:layout>
        <c:manualLayout>
          <c:xMode val="edge"/>
          <c:yMode val="edge"/>
          <c:x val="0.18828636437245766"/>
          <c:y val="2.9890405768142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262653002520802"/>
          <c:y val="0.18840787037037038"/>
          <c:w val="0.78572252535776688"/>
          <c:h val="0.50679809311637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1'!$B$8</c:f>
              <c:strCache>
                <c:ptCount val="1"/>
                <c:pt idx="0">
                  <c:v>Catégorie A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1'!$C$8:$F$8</c:f>
              <c:numCache>
                <c:formatCode>_-* #\ ##0_-;\-* #\ ##0_-;_-* "-"??_-;_-@_-</c:formatCode>
                <c:ptCount val="4"/>
                <c:pt idx="0">
                  <c:v>55.3</c:v>
                </c:pt>
                <c:pt idx="1">
                  <c:v>12.7</c:v>
                </c:pt>
                <c:pt idx="2">
                  <c:v>43.7</c:v>
                </c:pt>
                <c:pt idx="3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2-4E8A-B1FF-A6DBF529B07D}"/>
            </c:ext>
          </c:extLst>
        </c:ser>
        <c:ser>
          <c:idx val="1"/>
          <c:order val="1"/>
          <c:tx>
            <c:strRef>
              <c:f>'Graphique 1'!$B$9</c:f>
              <c:strCache>
                <c:ptCount val="1"/>
                <c:pt idx="0">
                  <c:v>Catégorie B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1'!$C$9:$F$9</c:f>
              <c:numCache>
                <c:formatCode>_-* #\ ##0_-;\-* #\ ##0_-;_-* "-"??_-;_-@_-</c:formatCode>
                <c:ptCount val="4"/>
                <c:pt idx="0">
                  <c:v>23.4</c:v>
                </c:pt>
                <c:pt idx="1">
                  <c:v>14.8</c:v>
                </c:pt>
                <c:pt idx="2">
                  <c:v>29.9</c:v>
                </c:pt>
                <c:pt idx="3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2-4E8A-B1FF-A6DBF529B07D}"/>
            </c:ext>
          </c:extLst>
        </c:ser>
        <c:ser>
          <c:idx val="2"/>
          <c:order val="2"/>
          <c:tx>
            <c:strRef>
              <c:f>'Graphique 1'!$B$10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1'!$C$10:$F$10</c:f>
              <c:numCache>
                <c:formatCode>_-* #\ ##0_-;\-* #\ ##0_-;_-* "-"??_-;_-@_-</c:formatCode>
                <c:ptCount val="4"/>
                <c:pt idx="0">
                  <c:v>20</c:v>
                </c:pt>
                <c:pt idx="1">
                  <c:v>71.3</c:v>
                </c:pt>
                <c:pt idx="2">
                  <c:v>26.4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2-4E8A-B1FF-A6DBF529B07D}"/>
            </c:ext>
          </c:extLst>
        </c:ser>
        <c:ser>
          <c:idx val="3"/>
          <c:order val="3"/>
          <c:tx>
            <c:strRef>
              <c:f>'Graphique 1'!$B$11</c:f>
              <c:strCache>
                <c:ptCount val="1"/>
                <c:pt idx="0">
                  <c:v>indeterminé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'Graphique 1'!$C$5:$F$5</c:f>
              <c:strCache>
                <c:ptCount val="4"/>
                <c:pt idx="0">
                  <c:v>FPE</c:v>
                </c:pt>
                <c:pt idx="1">
                  <c:v>FPT</c:v>
                </c:pt>
                <c:pt idx="2">
                  <c:v>FPH</c:v>
                </c:pt>
                <c:pt idx="3">
                  <c:v>FP</c:v>
                </c:pt>
              </c:strCache>
            </c:strRef>
          </c:cat>
          <c:val>
            <c:numRef>
              <c:f>'Graphique 1'!$C$11:$F$11</c:f>
              <c:numCache>
                <c:formatCode>_-* #\ ##0_-;\-* #\ ##0_-;_-* "-"??_-;_-@_-</c:formatCode>
                <c:ptCount val="4"/>
                <c:pt idx="0">
                  <c:v>1.3000000000000114</c:v>
                </c:pt>
                <c:pt idx="1">
                  <c:v>1.2000000000000028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2-4E8A-B1FF-A6DBF529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2904480"/>
        <c:axId val="1612907808"/>
      </c:barChart>
      <c:catAx>
        <c:axId val="16129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7808"/>
        <c:crosses val="autoZero"/>
        <c:auto val="1"/>
        <c:lblAlgn val="ctr"/>
        <c:lblOffset val="100"/>
        <c:noMultiLvlLbl val="0"/>
      </c:catAx>
      <c:valAx>
        <c:axId val="1612907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904480"/>
        <c:crosses val="autoZero"/>
        <c:crossBetween val="between"/>
        <c:majorUnit val="25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766296296296295"/>
          <c:w val="0.98434737416368112"/>
          <c:h val="0.14945614115631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225038</xdr:colOff>
      <xdr:row>16</xdr:row>
      <xdr:rowOff>13501</xdr:rowOff>
    </xdr:from>
    <xdr:to>
      <xdr:col>11</xdr:col>
      <xdr:colOff>297113</xdr:colOff>
      <xdr:row>39</xdr:row>
      <xdr:rowOff>138650</xdr:rowOff>
    </xdr:to>
    <xdr:grpSp>
      <xdr:nvGrpSpPr>
        <xdr:cNvPr id="2" name="Groupe 1"/>
        <xdr:cNvGrpSpPr/>
      </xdr:nvGrpSpPr>
      <xdr:grpSpPr>
        <a:xfrm>
          <a:off x="3787747" y="2946482"/>
          <a:ext cx="3997094" cy="4291708"/>
          <a:chOff x="5070833" y="2152853"/>
          <a:chExt cx="4617821" cy="4264703"/>
        </a:xfrm>
      </xdr:grpSpPr>
      <xdr:graphicFrame macro="">
        <xdr:nvGraphicFramePr>
          <xdr:cNvPr id="3" name="Graphique 2"/>
          <xdr:cNvGraphicFramePr/>
        </xdr:nvGraphicFramePr>
        <xdr:xfrm>
          <a:off x="7168654" y="4257556"/>
          <a:ext cx="252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/>
          <xdr:cNvGraphicFramePr>
            <a:graphicFrameLocks/>
          </xdr:cNvGraphicFramePr>
        </xdr:nvGraphicFramePr>
        <xdr:xfrm>
          <a:off x="7168654" y="2152853"/>
          <a:ext cx="252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/>
          <xdr:cNvGraphicFramePr/>
        </xdr:nvGraphicFramePr>
        <xdr:xfrm>
          <a:off x="5070833" y="2152853"/>
          <a:ext cx="252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/>
          <xdr:cNvGraphicFramePr>
            <a:graphicFrameLocks/>
          </xdr:cNvGraphicFramePr>
        </xdr:nvGraphicFramePr>
        <xdr:xfrm>
          <a:off x="5070833" y="4257556"/>
          <a:ext cx="252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418998</xdr:colOff>
      <xdr:row>16</xdr:row>
      <xdr:rowOff>25132</xdr:rowOff>
    </xdr:from>
    <xdr:to>
      <xdr:col>5</xdr:col>
      <xdr:colOff>255042</xdr:colOff>
      <xdr:row>40</xdr:row>
      <xdr:rowOff>110968</xdr:rowOff>
    </xdr:to>
    <xdr:grpSp>
      <xdr:nvGrpSpPr>
        <xdr:cNvPr id="7" name="Groupe 6"/>
        <xdr:cNvGrpSpPr/>
      </xdr:nvGrpSpPr>
      <xdr:grpSpPr>
        <a:xfrm>
          <a:off x="418998" y="2958113"/>
          <a:ext cx="3398753" cy="4433549"/>
          <a:chOff x="0" y="4089729"/>
          <a:chExt cx="4688268" cy="4401721"/>
        </a:xfrm>
      </xdr:grpSpPr>
      <xdr:graphicFrame macro="">
        <xdr:nvGraphicFramePr>
          <xdr:cNvPr id="8" name="Graphique 7"/>
          <xdr:cNvGraphicFramePr/>
        </xdr:nvGraphicFramePr>
        <xdr:xfrm>
          <a:off x="0" y="4089729"/>
          <a:ext cx="4688268" cy="23151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pSp>
        <xdr:nvGrpSpPr>
          <xdr:cNvPr id="9" name="Groupe 8"/>
          <xdr:cNvGrpSpPr/>
        </xdr:nvGrpSpPr>
        <xdr:grpSpPr>
          <a:xfrm>
            <a:off x="0" y="6331038"/>
            <a:ext cx="4687977" cy="2160412"/>
            <a:chOff x="0" y="6288359"/>
            <a:chExt cx="4698841" cy="2141788"/>
          </a:xfrm>
        </xdr:grpSpPr>
        <xdr:graphicFrame macro="">
          <xdr:nvGraphicFramePr>
            <xdr:cNvPr id="10" name="Graphique 9"/>
            <xdr:cNvGraphicFramePr>
              <a:graphicFrameLocks/>
            </xdr:cNvGraphicFramePr>
          </xdr:nvGraphicFramePr>
          <xdr:xfrm>
            <a:off x="2133006" y="6288359"/>
            <a:ext cx="2565835" cy="214178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11" name="Graphique 10"/>
            <xdr:cNvGraphicFramePr>
              <a:graphicFrameLocks/>
            </xdr:cNvGraphicFramePr>
          </xdr:nvGraphicFramePr>
          <xdr:xfrm>
            <a:off x="0" y="6288359"/>
            <a:ext cx="2562688" cy="214178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C15" sqref="C15"/>
    </sheetView>
  </sheetViews>
  <sheetFormatPr baseColWidth="10" defaultColWidth="9" defaultRowHeight="14.3" x14ac:dyDescent="0.25"/>
  <cols>
    <col min="1" max="1" width="7.625" bestFit="1" customWidth="1"/>
    <col min="2" max="5" width="11"/>
    <col min="6" max="6" width="11.875" bestFit="1" customWidth="1"/>
  </cols>
  <sheetData>
    <row r="1" spans="1:12" x14ac:dyDescent="0.25">
      <c r="A1" t="s">
        <v>23</v>
      </c>
      <c r="B1" t="s">
        <v>22</v>
      </c>
    </row>
    <row r="2" spans="1:12" x14ac:dyDescent="0.25">
      <c r="A2" t="s">
        <v>21</v>
      </c>
      <c r="B2" t="s">
        <v>20</v>
      </c>
    </row>
    <row r="3" spans="1:12" x14ac:dyDescent="0.25">
      <c r="A3" t="s">
        <v>19</v>
      </c>
      <c r="B3" t="s">
        <v>18</v>
      </c>
    </row>
    <row r="4" spans="1:12" ht="14.95" thickBot="1" x14ac:dyDescent="0.3"/>
    <row r="5" spans="1:12" ht="15.65" thickTop="1" thickBot="1" x14ac:dyDescent="0.3">
      <c r="B5" s="35" t="s">
        <v>17</v>
      </c>
      <c r="C5" s="34" t="s">
        <v>16</v>
      </c>
      <c r="D5" s="33" t="s">
        <v>15</v>
      </c>
      <c r="E5" s="33" t="s">
        <v>14</v>
      </c>
      <c r="F5" s="33" t="s">
        <v>13</v>
      </c>
      <c r="G5" s="32" t="s">
        <v>12</v>
      </c>
    </row>
    <row r="6" spans="1:12" ht="14.95" thickTop="1" x14ac:dyDescent="0.25">
      <c r="B6" s="17" t="s">
        <v>11</v>
      </c>
      <c r="C6" s="31">
        <f>9.75</f>
        <v>9.75</v>
      </c>
      <c r="D6" s="31">
        <v>7.52</v>
      </c>
      <c r="E6" s="31">
        <f>4.65</f>
        <v>4.6500000000000004</v>
      </c>
      <c r="F6" s="31">
        <f>SUM(C6:E6)</f>
        <v>21.92</v>
      </c>
      <c r="G6" s="30">
        <f>100-(SUM(F6))</f>
        <v>78.08</v>
      </c>
      <c r="H6" s="26"/>
      <c r="I6" s="29"/>
      <c r="J6" s="29"/>
      <c r="K6" s="29"/>
      <c r="L6" s="29"/>
    </row>
    <row r="7" spans="1:12" x14ac:dyDescent="0.25">
      <c r="B7" s="17" t="s">
        <v>10</v>
      </c>
      <c r="C7" s="16">
        <v>57.7</v>
      </c>
      <c r="D7" s="16">
        <v>61.2</v>
      </c>
      <c r="E7" s="16">
        <v>77.900000000000006</v>
      </c>
      <c r="F7" s="15">
        <v>63.2</v>
      </c>
      <c r="G7" s="28">
        <v>43.58</v>
      </c>
      <c r="H7" s="26"/>
      <c r="I7" s="27"/>
      <c r="J7" s="26"/>
      <c r="K7" s="26"/>
      <c r="L7" s="26"/>
    </row>
    <row r="8" spans="1:12" x14ac:dyDescent="0.25">
      <c r="B8" s="25" t="s">
        <v>9</v>
      </c>
      <c r="C8" s="12">
        <v>55.3</v>
      </c>
      <c r="D8" s="12">
        <v>12.7</v>
      </c>
      <c r="E8" s="12">
        <v>43.7</v>
      </c>
      <c r="F8" s="11">
        <v>38.200000000000003</v>
      </c>
      <c r="G8" s="24" t="s">
        <v>6</v>
      </c>
      <c r="H8" s="23"/>
      <c r="I8" s="23"/>
    </row>
    <row r="9" spans="1:12" x14ac:dyDescent="0.25">
      <c r="B9" s="22" t="s">
        <v>8</v>
      </c>
      <c r="C9" s="8">
        <v>23.4</v>
      </c>
      <c r="D9" s="8">
        <v>14.8</v>
      </c>
      <c r="E9" s="8">
        <v>29.9</v>
      </c>
      <c r="F9" s="7">
        <v>21.8</v>
      </c>
      <c r="G9" s="20" t="s">
        <v>6</v>
      </c>
    </row>
    <row r="10" spans="1:12" x14ac:dyDescent="0.25">
      <c r="B10" s="21" t="s">
        <v>7</v>
      </c>
      <c r="C10" s="8">
        <v>20</v>
      </c>
      <c r="D10" s="8">
        <v>71.3</v>
      </c>
      <c r="E10" s="8">
        <v>26.4</v>
      </c>
      <c r="F10" s="7">
        <v>39</v>
      </c>
      <c r="G10" s="20" t="s">
        <v>6</v>
      </c>
    </row>
    <row r="11" spans="1:12" x14ac:dyDescent="0.25">
      <c r="B11" s="19" t="s">
        <v>5</v>
      </c>
      <c r="C11" s="3">
        <f>100-(C10+C9+C8)</f>
        <v>1.3000000000000114</v>
      </c>
      <c r="D11" s="3">
        <f>100-(D10+D9+D8)</f>
        <v>1.2000000000000028</v>
      </c>
      <c r="E11" s="3">
        <f>100-(E10+E9+E8)</f>
        <v>0</v>
      </c>
      <c r="F11" s="3">
        <f>100-(F10+F9+F8)</f>
        <v>1</v>
      </c>
      <c r="G11" s="18"/>
    </row>
    <row r="12" spans="1:12" x14ac:dyDescent="0.25">
      <c r="B12" s="17" t="s">
        <v>4</v>
      </c>
      <c r="C12" s="16">
        <v>17.399999999999999</v>
      </c>
      <c r="D12" s="16">
        <v>24.6</v>
      </c>
      <c r="E12" s="16">
        <v>23.8</v>
      </c>
      <c r="F12" s="15">
        <v>21.2</v>
      </c>
      <c r="G12" s="14">
        <v>14.6</v>
      </c>
    </row>
    <row r="13" spans="1:12" x14ac:dyDescent="0.25">
      <c r="B13" s="13" t="s">
        <v>3</v>
      </c>
      <c r="C13" s="12">
        <v>6.9</v>
      </c>
      <c r="D13" s="12">
        <v>4.7</v>
      </c>
      <c r="E13" s="12">
        <v>6</v>
      </c>
      <c r="F13" s="11">
        <v>6</v>
      </c>
      <c r="G13" s="10">
        <v>7.9</v>
      </c>
    </row>
    <row r="14" spans="1:12" x14ac:dyDescent="0.25">
      <c r="B14" s="9" t="s">
        <v>2</v>
      </c>
      <c r="C14" s="8">
        <v>19.5</v>
      </c>
      <c r="D14" s="8">
        <v>14.3</v>
      </c>
      <c r="E14" s="8">
        <v>24.4</v>
      </c>
      <c r="F14" s="7">
        <v>18.8</v>
      </c>
      <c r="G14" s="6">
        <v>23.8</v>
      </c>
    </row>
    <row r="15" spans="1:12" x14ac:dyDescent="0.25">
      <c r="B15" s="9" t="s">
        <v>1</v>
      </c>
      <c r="C15" s="8">
        <v>39.700000000000003</v>
      </c>
      <c r="D15" s="8">
        <v>37.299999999999997</v>
      </c>
      <c r="E15" s="8">
        <v>38</v>
      </c>
      <c r="F15" s="7">
        <v>38.5</v>
      </c>
      <c r="G15" s="6">
        <v>37.9</v>
      </c>
    </row>
    <row r="16" spans="1:12" x14ac:dyDescent="0.25">
      <c r="B16" s="5" t="s">
        <v>0</v>
      </c>
      <c r="C16" s="4">
        <v>33.9</v>
      </c>
      <c r="D16" s="3">
        <v>43.7</v>
      </c>
      <c r="E16" s="3">
        <v>31.6</v>
      </c>
      <c r="F16" s="2">
        <v>36.799999999999997</v>
      </c>
      <c r="G16" s="1">
        <v>30.3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2024-12-11T11:10:25Z</dcterms:modified>
</cp:coreProperties>
</file>